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vril" sheetId="1" r:id="rId1"/>
  </sheets>
  <definedNames/>
  <calcPr fullCalcOnLoad="1"/>
</workbook>
</file>

<file path=xl/sharedStrings.xml><?xml version="1.0" encoding="utf-8"?>
<sst xmlns="http://schemas.openxmlformats.org/spreadsheetml/2006/main" count="337" uniqueCount="50">
  <si>
    <t>Déshonorer.</t>
  </si>
  <si>
    <t>A</t>
  </si>
  <si>
    <t>V</t>
  </si>
  <si>
    <t>I</t>
  </si>
  <si>
    <t>L</t>
  </si>
  <si>
    <t>R</t>
  </si>
  <si>
    <t>B</t>
  </si>
  <si>
    <t>Monnaie du Venezuela.</t>
  </si>
  <si>
    <t>O</t>
  </si>
  <si>
    <t>E</t>
  </si>
  <si>
    <t>N</t>
  </si>
  <si>
    <t>Acier au nickel insensible aux variations de température.</t>
  </si>
  <si>
    <t>K</t>
  </si>
  <si>
    <t>Multiple d'une unité de puissance.</t>
  </si>
  <si>
    <t>Fortification en demi-lune.</t>
  </si>
  <si>
    <t>T</t>
  </si>
  <si>
    <t>Obligation qu'avait un homme d'épouser la veuve de son frère mort sans enfant.</t>
  </si>
  <si>
    <t>Résurgence d'une mode, d'un style.</t>
  </si>
  <si>
    <t>Fromage à pâte molle.</t>
  </si>
  <si>
    <t>(Voyelle ou consonne) articulée près du voile du palais.</t>
  </si>
  <si>
    <t>D</t>
  </si>
  <si>
    <t>Vergue tendant une voile aurique.</t>
  </si>
  <si>
    <t>Poème médiéval.</t>
  </si>
  <si>
    <t>Pâte alimentaire fourrée de fromage.</t>
  </si>
  <si>
    <t>C</t>
  </si>
  <si>
    <t>Qui vit dans les champs.</t>
  </si>
  <si>
    <t>Sangle arrière qui permet  à un cheval de retenir une voiture.</t>
  </si>
  <si>
    <t>Champignon des bois.</t>
  </si>
  <si>
    <t>U</t>
  </si>
  <si>
    <t>Variété végétale obtenue artificiellement.</t>
  </si>
  <si>
    <t>Couloir d'une forêt de montagne par où descendent des billes de bois.</t>
  </si>
  <si>
    <t>G</t>
  </si>
  <si>
    <t>Type de chêne.</t>
  </si>
  <si>
    <t>Relatif  à la luette.</t>
  </si>
  <si>
    <t>M</t>
  </si>
  <si>
    <t>Frais de scolarité, en Belgique.</t>
  </si>
  <si>
    <t>Y</t>
  </si>
  <si>
    <t>Déesse guerrière scandinave.</t>
  </si>
  <si>
    <t>S</t>
  </si>
  <si>
    <t>Cépage blanc.</t>
  </si>
  <si>
    <t>Grande toile protégeant les spectacles à ciel ouvert, dans l'Antiquité.</t>
  </si>
  <si>
    <t>Fauteuil à dossier haut.</t>
  </si>
  <si>
    <t>Torsion donnée aux pales d'une hélice.</t>
  </si>
  <si>
    <t>Se dit de la forme non virulente d'un germe pathogène.</t>
  </si>
  <si>
    <t>Etang où l'on produit les alevins.</t>
  </si>
  <si>
    <t>Insulter ; cracher.</t>
  </si>
  <si>
    <t>Qui vit dans le corps des larves.</t>
  </si>
  <si>
    <t>Pointilleux, tatillon.</t>
  </si>
  <si>
    <r>
      <t>Remplissez les cases vides en utilisant uniquement les  lettres du mot AVRIL* de façon à former, avec les lettres déjà en place, les  mots répondant aux définitions données.                                                                                                                             *</t>
    </r>
    <r>
      <rPr>
        <b/>
        <i/>
        <sz val="9"/>
        <rFont val="Arial"/>
        <family val="2"/>
      </rPr>
      <t xml:space="preserve">chaque mot doit contenir au moins une fois chaque lettre.                                                                                                                                              </t>
    </r>
  </si>
  <si>
    <t>ALEVINIER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</si>
</sst>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left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10" fillId="35" borderId="17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32"/>
  <sheetViews>
    <sheetView tabSelected="1" zoomScalePageLayoutView="0" workbookViewId="0" topLeftCell="A1">
      <selection activeCell="E3" sqref="E3"/>
    </sheetView>
  </sheetViews>
  <sheetFormatPr defaultColWidth="3.7109375" defaultRowHeight="12.75"/>
  <cols>
    <col min="1" max="2" width="2.7109375" style="1" customWidth="1"/>
    <col min="3" max="10" width="2.57421875" style="1" customWidth="1"/>
    <col min="11" max="11" width="64.00390625" style="2" bestFit="1" customWidth="1"/>
    <col min="12" max="12" width="3.7109375" style="1" customWidth="1"/>
    <col min="13" max="13" width="7.421875" style="1" customWidth="1"/>
    <col min="14" max="14" width="0.13671875" style="3" hidden="1" customWidth="1"/>
    <col min="15" max="16" width="0.13671875" style="4" hidden="1" customWidth="1"/>
    <col min="17" max="25" width="0.13671875" style="5" hidden="1" customWidth="1"/>
    <col min="26" max="26" width="4.140625" style="1" customWidth="1"/>
    <col min="27" max="16384" width="3.7109375" style="1" customWidth="1"/>
  </cols>
  <sheetData>
    <row r="1" ht="3.75" customHeight="1" thickBot="1"/>
    <row r="2" spans="11:13" ht="72.75" customHeight="1" thickBot="1">
      <c r="K2" s="6" t="s">
        <v>48</v>
      </c>
      <c r="M2" s="7" t="str">
        <f>"Votre score "&amp;TEXT(SUM(M$3:$M32),"0")&amp;"/30"</f>
        <v>Votre score 0/30</v>
      </c>
    </row>
    <row r="3" spans="1:29" ht="15.75" customHeight="1">
      <c r="A3" s="8"/>
      <c r="B3" s="8"/>
      <c r="C3" s="8"/>
      <c r="D3" s="9"/>
      <c r="E3" s="10"/>
      <c r="F3" s="10"/>
      <c r="G3" s="11"/>
      <c r="H3" s="11"/>
      <c r="I3" s="11"/>
      <c r="J3" s="12"/>
      <c r="K3" s="13" t="s">
        <v>0</v>
      </c>
      <c r="M3" s="14">
        <f>IF(N3=O3,1,0)</f>
        <v>0</v>
      </c>
      <c r="N3" s="3">
        <f aca="true" t="shared" si="0" ref="N3:N32">CONCATENATE(A3,B3,C3,D3,E3,F3,G3,H3,I3,J3)</f>
      </c>
      <c r="O3" s="4" t="str">
        <f>CONCATENATE(P3,Q3,R3,S3,T3,U3,V3,W3,X3,Y3)</f>
        <v>AVILIR</v>
      </c>
      <c r="P3" s="15"/>
      <c r="Q3" s="16"/>
      <c r="R3" s="16"/>
      <c r="S3" s="17"/>
      <c r="T3" s="18" t="s">
        <v>1</v>
      </c>
      <c r="U3" s="18" t="s">
        <v>2</v>
      </c>
      <c r="V3" s="19" t="s">
        <v>3</v>
      </c>
      <c r="W3" s="19" t="s">
        <v>4</v>
      </c>
      <c r="X3" s="19" t="s">
        <v>3</v>
      </c>
      <c r="Y3" s="19" t="s">
        <v>5</v>
      </c>
      <c r="AC3" s="20"/>
    </row>
    <row r="4" spans="1:25" ht="15.75" customHeight="1">
      <c r="A4" s="8"/>
      <c r="B4" s="8"/>
      <c r="C4" s="8"/>
      <c r="D4" s="21" t="s">
        <v>6</v>
      </c>
      <c r="E4" s="21" t="s">
        <v>8</v>
      </c>
      <c r="F4" s="10"/>
      <c r="G4" s="10"/>
      <c r="H4" s="10"/>
      <c r="I4" s="10"/>
      <c r="J4" s="22"/>
      <c r="K4" s="23" t="s">
        <v>7</v>
      </c>
      <c r="M4" s="24">
        <f aca="true" t="shared" si="1" ref="M4:M31">IF(N4=O4,1,0)</f>
        <v>0</v>
      </c>
      <c r="N4" s="3" t="str">
        <f t="shared" si="0"/>
        <v>BO</v>
      </c>
      <c r="O4" s="4" t="str">
        <f aca="true" t="shared" si="2" ref="O4:O32">CONCATENATE(P4,Q4,R4,S4,T4,U4,V4,W4,X4,Y4)</f>
        <v>BOLIVAR</v>
      </c>
      <c r="P4" s="15"/>
      <c r="Q4" s="16"/>
      <c r="R4" s="16"/>
      <c r="S4" s="25" t="s">
        <v>6</v>
      </c>
      <c r="T4" s="25" t="s">
        <v>8</v>
      </c>
      <c r="U4" s="18" t="s">
        <v>4</v>
      </c>
      <c r="V4" s="18" t="s">
        <v>3</v>
      </c>
      <c r="W4" s="18" t="s">
        <v>2</v>
      </c>
      <c r="X4" s="18" t="s">
        <v>1</v>
      </c>
      <c r="Y4" s="18" t="s">
        <v>5</v>
      </c>
    </row>
    <row r="5" spans="1:25" ht="15.75" customHeight="1">
      <c r="A5" s="8"/>
      <c r="B5" s="8"/>
      <c r="C5" s="8"/>
      <c r="D5" s="21" t="s">
        <v>9</v>
      </c>
      <c r="E5" s="10"/>
      <c r="F5" s="10"/>
      <c r="G5" s="26" t="s">
        <v>10</v>
      </c>
      <c r="H5" s="11"/>
      <c r="I5" s="11"/>
      <c r="J5" s="12"/>
      <c r="K5" s="23" t="s">
        <v>11</v>
      </c>
      <c r="M5" s="24">
        <f t="shared" si="1"/>
        <v>0</v>
      </c>
      <c r="N5" s="3" t="str">
        <f t="shared" si="0"/>
        <v>EN</v>
      </c>
      <c r="O5" s="4" t="str">
        <f t="shared" si="2"/>
        <v>ELINVAR</v>
      </c>
      <c r="P5" s="15"/>
      <c r="Q5" s="16"/>
      <c r="R5" s="16"/>
      <c r="S5" s="25" t="s">
        <v>9</v>
      </c>
      <c r="T5" s="27" t="s">
        <v>4</v>
      </c>
      <c r="U5" s="18" t="s">
        <v>3</v>
      </c>
      <c r="V5" s="28" t="s">
        <v>10</v>
      </c>
      <c r="W5" s="19" t="s">
        <v>2</v>
      </c>
      <c r="X5" s="19" t="s">
        <v>1</v>
      </c>
      <c r="Y5" s="19" t="s">
        <v>5</v>
      </c>
    </row>
    <row r="6" spans="1:25" ht="15.75" customHeight="1">
      <c r="A6" s="8"/>
      <c r="B6" s="8"/>
      <c r="C6" s="8"/>
      <c r="D6" s="21" t="s">
        <v>12</v>
      </c>
      <c r="E6" s="10"/>
      <c r="F6" s="10"/>
      <c r="G6" s="21" t="s">
        <v>8</v>
      </c>
      <c r="H6" s="10"/>
      <c r="I6" s="10"/>
      <c r="J6" s="22"/>
      <c r="K6" s="23" t="s">
        <v>13</v>
      </c>
      <c r="M6" s="24">
        <f t="shared" si="1"/>
        <v>0</v>
      </c>
      <c r="N6" s="3" t="str">
        <f t="shared" si="0"/>
        <v>KO</v>
      </c>
      <c r="O6" s="4" t="str">
        <f t="shared" si="2"/>
        <v>KILOVAR</v>
      </c>
      <c r="P6" s="15"/>
      <c r="Q6" s="16"/>
      <c r="R6" s="16"/>
      <c r="S6" s="25" t="s">
        <v>12</v>
      </c>
      <c r="T6" s="27" t="s">
        <v>3</v>
      </c>
      <c r="U6" s="18" t="s">
        <v>4</v>
      </c>
      <c r="V6" s="25" t="s">
        <v>8</v>
      </c>
      <c r="W6" s="18" t="s">
        <v>2</v>
      </c>
      <c r="X6" s="18" t="s">
        <v>1</v>
      </c>
      <c r="Y6" s="18" t="s">
        <v>5</v>
      </c>
    </row>
    <row r="7" spans="1:25" ht="15.75" customHeight="1">
      <c r="A7" s="8"/>
      <c r="B7" s="8"/>
      <c r="C7" s="8"/>
      <c r="D7" s="11"/>
      <c r="E7" s="10"/>
      <c r="F7" s="10"/>
      <c r="G7" s="21" t="s">
        <v>9</v>
      </c>
      <c r="H7" s="10"/>
      <c r="I7" s="10"/>
      <c r="J7" s="29" t="s">
        <v>10</v>
      </c>
      <c r="K7" s="30" t="s">
        <v>14</v>
      </c>
      <c r="M7" s="24">
        <f t="shared" si="1"/>
        <v>0</v>
      </c>
      <c r="N7" s="3" t="str">
        <f t="shared" si="0"/>
        <v>EN</v>
      </c>
      <c r="O7" s="4" t="str">
        <f t="shared" si="2"/>
        <v>RAVELIN</v>
      </c>
      <c r="P7" s="15"/>
      <c r="Q7" s="16"/>
      <c r="R7" s="16"/>
      <c r="S7" s="19" t="s">
        <v>5</v>
      </c>
      <c r="T7" s="18" t="s">
        <v>1</v>
      </c>
      <c r="U7" s="18" t="s">
        <v>2</v>
      </c>
      <c r="V7" s="25" t="s">
        <v>9</v>
      </c>
      <c r="W7" s="18" t="s">
        <v>4</v>
      </c>
      <c r="X7" s="18" t="s">
        <v>3</v>
      </c>
      <c r="Y7" s="25" t="s">
        <v>10</v>
      </c>
    </row>
    <row r="8" spans="1:25" ht="15.75" customHeight="1">
      <c r="A8" s="8"/>
      <c r="B8" s="8"/>
      <c r="C8" s="8"/>
      <c r="D8" s="11"/>
      <c r="E8" s="31" t="s">
        <v>9</v>
      </c>
      <c r="F8" s="10"/>
      <c r="G8" s="10"/>
      <c r="H8" s="10"/>
      <c r="I8" s="10"/>
      <c r="J8" s="29" t="s">
        <v>15</v>
      </c>
      <c r="K8" s="30" t="s">
        <v>16</v>
      </c>
      <c r="M8" s="24">
        <f t="shared" si="1"/>
        <v>0</v>
      </c>
      <c r="N8" s="3" t="str">
        <f t="shared" si="0"/>
        <v>ET</v>
      </c>
      <c r="O8" s="4" t="str">
        <f t="shared" si="2"/>
        <v>LEVIRAT</v>
      </c>
      <c r="P8" s="15"/>
      <c r="Q8" s="16"/>
      <c r="R8" s="16"/>
      <c r="S8" s="19" t="s">
        <v>4</v>
      </c>
      <c r="T8" s="32" t="s">
        <v>9</v>
      </c>
      <c r="U8" s="18" t="s">
        <v>2</v>
      </c>
      <c r="V8" s="18" t="s">
        <v>3</v>
      </c>
      <c r="W8" s="18" t="s">
        <v>5</v>
      </c>
      <c r="X8" s="18" t="s">
        <v>1</v>
      </c>
      <c r="Y8" s="25" t="s">
        <v>15</v>
      </c>
    </row>
    <row r="9" spans="1:25" ht="15.75" customHeight="1">
      <c r="A9" s="8"/>
      <c r="B9" s="8"/>
      <c r="C9" s="9"/>
      <c r="D9" s="10"/>
      <c r="E9" s="31" t="s">
        <v>9</v>
      </c>
      <c r="F9" s="10"/>
      <c r="G9" s="10"/>
      <c r="H9" s="10"/>
      <c r="I9" s="10"/>
      <c r="J9" s="22"/>
      <c r="K9" s="23" t="s">
        <v>17</v>
      </c>
      <c r="M9" s="24">
        <f t="shared" si="1"/>
        <v>0</v>
      </c>
      <c r="N9" s="3" t="str">
        <f t="shared" si="0"/>
        <v>E</v>
      </c>
      <c r="O9" s="4" t="str">
        <f t="shared" si="2"/>
        <v>REVIVAL</v>
      </c>
      <c r="P9" s="15"/>
      <c r="Q9" s="16"/>
      <c r="R9" s="17"/>
      <c r="S9" s="18" t="s">
        <v>5</v>
      </c>
      <c r="T9" s="32" t="s">
        <v>9</v>
      </c>
      <c r="U9" s="18" t="s">
        <v>2</v>
      </c>
      <c r="V9" s="18" t="s">
        <v>3</v>
      </c>
      <c r="W9" s="18" t="s">
        <v>2</v>
      </c>
      <c r="X9" s="18" t="s">
        <v>1</v>
      </c>
      <c r="Y9" s="18" t="s">
        <v>4</v>
      </c>
    </row>
    <row r="10" spans="1:25" ht="15.75" customHeight="1">
      <c r="A10" s="8"/>
      <c r="B10" s="8"/>
      <c r="C10" s="9"/>
      <c r="D10" s="10"/>
      <c r="E10" s="10"/>
      <c r="F10" s="10"/>
      <c r="G10" s="10"/>
      <c r="H10" s="10"/>
      <c r="I10" s="21" t="s">
        <v>8</v>
      </c>
      <c r="J10" s="29" t="s">
        <v>15</v>
      </c>
      <c r="K10" s="30" t="s">
        <v>18</v>
      </c>
      <c r="M10" s="24">
        <f t="shared" si="1"/>
        <v>0</v>
      </c>
      <c r="N10" s="3" t="str">
        <f t="shared" si="0"/>
        <v>OT</v>
      </c>
      <c r="O10" s="4" t="str">
        <f t="shared" si="2"/>
        <v>LIVAROT</v>
      </c>
      <c r="P10" s="15"/>
      <c r="Q10" s="16"/>
      <c r="R10" s="17"/>
      <c r="S10" s="18" t="s">
        <v>4</v>
      </c>
      <c r="T10" s="18" t="s">
        <v>3</v>
      </c>
      <c r="U10" s="18" t="s">
        <v>2</v>
      </c>
      <c r="V10" s="18" t="s">
        <v>1</v>
      </c>
      <c r="W10" s="18" t="s">
        <v>5</v>
      </c>
      <c r="X10" s="25" t="s">
        <v>8</v>
      </c>
      <c r="Y10" s="25" t="s">
        <v>15</v>
      </c>
    </row>
    <row r="11" spans="1:25" ht="15.75" customHeight="1">
      <c r="A11" s="8"/>
      <c r="B11" s="8"/>
      <c r="C11" s="9"/>
      <c r="D11" s="10"/>
      <c r="E11" s="21" t="s">
        <v>9</v>
      </c>
      <c r="F11" s="10"/>
      <c r="G11" s="10"/>
      <c r="H11" s="10"/>
      <c r="I11" s="33"/>
      <c r="J11" s="29" t="s">
        <v>9</v>
      </c>
      <c r="K11" s="23" t="s">
        <v>19</v>
      </c>
      <c r="M11" s="24">
        <f>IF(N11=O11,1,0)</f>
        <v>0</v>
      </c>
      <c r="N11" s="3" t="str">
        <f t="shared" si="0"/>
        <v>EE</v>
      </c>
      <c r="O11" s="4" t="str">
        <f t="shared" si="2"/>
        <v>VELAIRE</v>
      </c>
      <c r="P11" s="15"/>
      <c r="Q11" s="16"/>
      <c r="R11" s="17"/>
      <c r="S11" s="18" t="s">
        <v>2</v>
      </c>
      <c r="T11" s="25" t="s">
        <v>9</v>
      </c>
      <c r="U11" s="18" t="s">
        <v>4</v>
      </c>
      <c r="V11" s="18" t="s">
        <v>1</v>
      </c>
      <c r="W11" s="18" t="s">
        <v>3</v>
      </c>
      <c r="X11" s="18" t="s">
        <v>5</v>
      </c>
      <c r="Y11" s="25" t="s">
        <v>9</v>
      </c>
    </row>
    <row r="12" spans="1:25" ht="15.75" customHeight="1">
      <c r="A12" s="8"/>
      <c r="B12" s="8"/>
      <c r="C12" s="9"/>
      <c r="D12" s="10"/>
      <c r="E12" s="10"/>
      <c r="F12" s="10"/>
      <c r="G12" s="10"/>
      <c r="H12" s="10"/>
      <c r="I12" s="21" t="s">
        <v>20</v>
      </c>
      <c r="J12" s="29" t="s">
        <v>9</v>
      </c>
      <c r="K12" s="23" t="s">
        <v>21</v>
      </c>
      <c r="M12" s="24">
        <f>IF(N12=O12,1,0)</f>
        <v>0</v>
      </c>
      <c r="N12" s="3" t="str">
        <f t="shared" si="0"/>
        <v>DE</v>
      </c>
      <c r="O12" s="4" t="str">
        <f t="shared" si="2"/>
        <v>LIVARDE</v>
      </c>
      <c r="P12" s="15"/>
      <c r="Q12" s="16"/>
      <c r="R12" s="17"/>
      <c r="S12" s="18" t="s">
        <v>4</v>
      </c>
      <c r="T12" s="18" t="s">
        <v>3</v>
      </c>
      <c r="U12" s="18" t="s">
        <v>2</v>
      </c>
      <c r="V12" s="18" t="s">
        <v>1</v>
      </c>
      <c r="W12" s="18" t="s">
        <v>5</v>
      </c>
      <c r="X12" s="25" t="s">
        <v>20</v>
      </c>
      <c r="Y12" s="25" t="s">
        <v>9</v>
      </c>
    </row>
    <row r="13" spans="1:25" ht="15.75" customHeight="1">
      <c r="A13" s="8"/>
      <c r="B13" s="8"/>
      <c r="C13" s="9"/>
      <c r="D13" s="10"/>
      <c r="E13" s="10"/>
      <c r="F13" s="10"/>
      <c r="G13" s="21" t="s">
        <v>9</v>
      </c>
      <c r="H13" s="10"/>
      <c r="I13" s="10"/>
      <c r="J13" s="22"/>
      <c r="K13" s="23" t="s">
        <v>22</v>
      </c>
      <c r="M13" s="24">
        <f t="shared" si="1"/>
        <v>0</v>
      </c>
      <c r="N13" s="3" t="str">
        <f t="shared" si="0"/>
        <v>E</v>
      </c>
      <c r="O13" s="4" t="str">
        <f t="shared" si="2"/>
        <v>VIRELAI</v>
      </c>
      <c r="P13" s="15"/>
      <c r="Q13" s="16"/>
      <c r="R13" s="17"/>
      <c r="S13" s="18" t="s">
        <v>2</v>
      </c>
      <c r="T13" s="18" t="s">
        <v>3</v>
      </c>
      <c r="U13" s="18" t="s">
        <v>5</v>
      </c>
      <c r="V13" s="25" t="s">
        <v>9</v>
      </c>
      <c r="W13" s="18" t="s">
        <v>4</v>
      </c>
      <c r="X13" s="18" t="s">
        <v>1</v>
      </c>
      <c r="Y13" s="18" t="s">
        <v>3</v>
      </c>
    </row>
    <row r="14" spans="1:25" ht="15.75" customHeight="1">
      <c r="A14" s="8"/>
      <c r="B14" s="8"/>
      <c r="C14" s="9"/>
      <c r="D14" s="10"/>
      <c r="E14" s="10"/>
      <c r="F14" s="10"/>
      <c r="G14" s="10"/>
      <c r="H14" s="21" t="s">
        <v>8</v>
      </c>
      <c r="I14" s="10"/>
      <c r="J14" s="29" t="s">
        <v>9</v>
      </c>
      <c r="K14" s="23" t="s">
        <v>23</v>
      </c>
      <c r="M14" s="24">
        <f t="shared" si="1"/>
        <v>0</v>
      </c>
      <c r="N14" s="3" t="str">
        <f t="shared" si="0"/>
        <v>OE</v>
      </c>
      <c r="O14" s="4" t="str">
        <f t="shared" si="2"/>
        <v>RAVIOLE</v>
      </c>
      <c r="P14" s="15"/>
      <c r="Q14" s="16"/>
      <c r="R14" s="17"/>
      <c r="S14" s="18" t="s">
        <v>5</v>
      </c>
      <c r="T14" s="18" t="s">
        <v>1</v>
      </c>
      <c r="U14" s="18" t="s">
        <v>2</v>
      </c>
      <c r="V14" s="18" t="s">
        <v>3</v>
      </c>
      <c r="W14" s="25" t="s">
        <v>8</v>
      </c>
      <c r="X14" s="18" t="s">
        <v>4</v>
      </c>
      <c r="Y14" s="25" t="s">
        <v>9</v>
      </c>
    </row>
    <row r="15" spans="1:25" ht="15.75" customHeight="1">
      <c r="A15" s="8"/>
      <c r="B15" s="8"/>
      <c r="C15" s="10"/>
      <c r="D15" s="10"/>
      <c r="E15" s="10"/>
      <c r="F15" s="10"/>
      <c r="G15" s="21" t="s">
        <v>24</v>
      </c>
      <c r="H15" s="21" t="s">
        <v>8</v>
      </c>
      <c r="I15" s="10"/>
      <c r="J15" s="29" t="s">
        <v>9</v>
      </c>
      <c r="K15" s="30" t="s">
        <v>25</v>
      </c>
      <c r="M15" s="24">
        <f>IF(N15=O15,1,0)</f>
        <v>0</v>
      </c>
      <c r="N15" s="3" t="str">
        <f t="shared" si="0"/>
        <v>COE</v>
      </c>
      <c r="O15" s="4" t="str">
        <f t="shared" si="2"/>
        <v>ARVICOLE</v>
      </c>
      <c r="P15" s="15"/>
      <c r="Q15" s="16"/>
      <c r="R15" s="18" t="s">
        <v>1</v>
      </c>
      <c r="S15" s="18" t="s">
        <v>5</v>
      </c>
      <c r="T15" s="18" t="s">
        <v>2</v>
      </c>
      <c r="U15" s="18" t="s">
        <v>3</v>
      </c>
      <c r="V15" s="25" t="s">
        <v>24</v>
      </c>
      <c r="W15" s="25" t="s">
        <v>8</v>
      </c>
      <c r="X15" s="18" t="s">
        <v>4</v>
      </c>
      <c r="Y15" s="25" t="s">
        <v>9</v>
      </c>
    </row>
    <row r="16" spans="1:25" ht="15.75" customHeight="1">
      <c r="A16" s="8"/>
      <c r="B16" s="8"/>
      <c r="C16" s="10"/>
      <c r="D16" s="10"/>
      <c r="E16" s="11"/>
      <c r="F16" s="11"/>
      <c r="G16" s="26" t="s">
        <v>8</v>
      </c>
      <c r="H16" s="10"/>
      <c r="I16" s="10"/>
      <c r="J16" s="29" t="s">
        <v>9</v>
      </c>
      <c r="K16" s="23" t="s">
        <v>26</v>
      </c>
      <c r="M16" s="24">
        <f t="shared" si="1"/>
        <v>0</v>
      </c>
      <c r="N16" s="3" t="str">
        <f t="shared" si="0"/>
        <v>OE</v>
      </c>
      <c r="O16" s="4" t="str">
        <f t="shared" si="2"/>
        <v>AVALOIRE</v>
      </c>
      <c r="P16" s="15"/>
      <c r="Q16" s="16"/>
      <c r="R16" s="18" t="s">
        <v>1</v>
      </c>
      <c r="S16" s="27" t="s">
        <v>2</v>
      </c>
      <c r="T16" s="19" t="s">
        <v>1</v>
      </c>
      <c r="U16" s="19" t="s">
        <v>4</v>
      </c>
      <c r="V16" s="28" t="s">
        <v>8</v>
      </c>
      <c r="W16" s="18" t="s">
        <v>3</v>
      </c>
      <c r="X16" s="18" t="s">
        <v>5</v>
      </c>
      <c r="Y16" s="25" t="s">
        <v>9</v>
      </c>
    </row>
    <row r="17" spans="1:25" ht="15.75" customHeight="1">
      <c r="A17" s="8"/>
      <c r="B17" s="8"/>
      <c r="C17" s="21" t="s">
        <v>24</v>
      </c>
      <c r="D17" s="10"/>
      <c r="E17" s="10"/>
      <c r="F17" s="10"/>
      <c r="G17" s="10"/>
      <c r="H17" s="10"/>
      <c r="I17" s="10"/>
      <c r="J17" s="29" t="s">
        <v>9</v>
      </c>
      <c r="K17" s="23" t="s">
        <v>27</v>
      </c>
      <c r="M17" s="24">
        <f t="shared" si="1"/>
        <v>0</v>
      </c>
      <c r="N17" s="3" t="str">
        <f t="shared" si="0"/>
        <v>CE</v>
      </c>
      <c r="O17" s="4" t="str">
        <f t="shared" si="2"/>
        <v>CLAVAIRE</v>
      </c>
      <c r="P17" s="15"/>
      <c r="Q17" s="16"/>
      <c r="R17" s="25" t="s">
        <v>24</v>
      </c>
      <c r="S17" s="18" t="s">
        <v>4</v>
      </c>
      <c r="T17" s="18" t="s">
        <v>1</v>
      </c>
      <c r="U17" s="18" t="s">
        <v>2</v>
      </c>
      <c r="V17" s="18" t="s">
        <v>1</v>
      </c>
      <c r="W17" s="18" t="s">
        <v>3</v>
      </c>
      <c r="X17" s="25" t="s">
        <v>5</v>
      </c>
      <c r="Y17" s="25" t="s">
        <v>9</v>
      </c>
    </row>
    <row r="18" spans="1:25" ht="15.75" customHeight="1">
      <c r="A18" s="8"/>
      <c r="B18" s="8"/>
      <c r="C18" s="21" t="s">
        <v>24</v>
      </c>
      <c r="D18" s="21" t="s">
        <v>28</v>
      </c>
      <c r="E18" s="10"/>
      <c r="F18" s="33" t="s">
        <v>15</v>
      </c>
      <c r="G18" s="10"/>
      <c r="H18" s="10"/>
      <c r="I18" s="10"/>
      <c r="J18" s="22"/>
      <c r="K18" s="23" t="s">
        <v>29</v>
      </c>
      <c r="M18" s="24">
        <f t="shared" si="1"/>
        <v>0</v>
      </c>
      <c r="N18" s="3" t="str">
        <f t="shared" si="0"/>
        <v>CUT</v>
      </c>
      <c r="O18" s="4" t="str">
        <f t="shared" si="2"/>
        <v>CULTIVAR</v>
      </c>
      <c r="P18" s="15"/>
      <c r="Q18" s="16"/>
      <c r="R18" s="25" t="s">
        <v>24</v>
      </c>
      <c r="S18" s="25" t="s">
        <v>28</v>
      </c>
      <c r="T18" s="18" t="s">
        <v>4</v>
      </c>
      <c r="U18" s="25" t="s">
        <v>15</v>
      </c>
      <c r="V18" s="18" t="s">
        <v>3</v>
      </c>
      <c r="W18" s="18" t="s">
        <v>2</v>
      </c>
      <c r="X18" s="18" t="s">
        <v>1</v>
      </c>
      <c r="Y18" s="18" t="s">
        <v>5</v>
      </c>
    </row>
    <row r="19" spans="1:25" ht="15.75" customHeight="1">
      <c r="A19" s="8"/>
      <c r="B19" s="8"/>
      <c r="C19" s="21" t="s">
        <v>20</v>
      </c>
      <c r="D19" s="21" t="s">
        <v>9</v>
      </c>
      <c r="E19" s="10"/>
      <c r="F19" s="10"/>
      <c r="G19" s="10"/>
      <c r="H19" s="21" t="s">
        <v>8</v>
      </c>
      <c r="I19" s="10"/>
      <c r="J19" s="22"/>
      <c r="K19" s="23" t="s">
        <v>30</v>
      </c>
      <c r="M19" s="24">
        <f t="shared" si="1"/>
        <v>0</v>
      </c>
      <c r="N19" s="3" t="str">
        <f t="shared" si="0"/>
        <v>DEO</v>
      </c>
      <c r="O19" s="4" t="str">
        <f t="shared" si="2"/>
        <v>DEVALOIR</v>
      </c>
      <c r="P19" s="15"/>
      <c r="Q19" s="16"/>
      <c r="R19" s="21" t="s">
        <v>20</v>
      </c>
      <c r="S19" s="25" t="s">
        <v>9</v>
      </c>
      <c r="T19" s="18" t="s">
        <v>2</v>
      </c>
      <c r="U19" s="18" t="s">
        <v>1</v>
      </c>
      <c r="V19" s="25" t="s">
        <v>4</v>
      </c>
      <c r="W19" s="25" t="s">
        <v>8</v>
      </c>
      <c r="X19" s="18" t="s">
        <v>3</v>
      </c>
      <c r="Y19" s="18" t="s">
        <v>5</v>
      </c>
    </row>
    <row r="20" spans="1:25" ht="15.75" customHeight="1">
      <c r="A20" s="8"/>
      <c r="B20" s="8"/>
      <c r="C20" s="21" t="s">
        <v>31</v>
      </c>
      <c r="D20" s="10"/>
      <c r="E20" s="10"/>
      <c r="F20" s="10"/>
      <c r="G20" s="21" t="s">
        <v>9</v>
      </c>
      <c r="H20" s="10"/>
      <c r="I20" s="10"/>
      <c r="J20" s="29" t="s">
        <v>10</v>
      </c>
      <c r="K20" s="23" t="s">
        <v>32</v>
      </c>
      <c r="M20" s="24">
        <f>IF(N20=O20,1,0)</f>
        <v>0</v>
      </c>
      <c r="N20" s="3" t="str">
        <f t="shared" si="0"/>
        <v>GEN</v>
      </c>
      <c r="O20" s="4" t="str">
        <f t="shared" si="2"/>
        <v>GRAVELIN</v>
      </c>
      <c r="P20" s="15"/>
      <c r="Q20" s="16"/>
      <c r="R20" s="21" t="s">
        <v>31</v>
      </c>
      <c r="S20" s="18" t="s">
        <v>5</v>
      </c>
      <c r="T20" s="18" t="s">
        <v>1</v>
      </c>
      <c r="U20" s="18" t="s">
        <v>2</v>
      </c>
      <c r="V20" s="25" t="s">
        <v>9</v>
      </c>
      <c r="W20" s="18" t="s">
        <v>4</v>
      </c>
      <c r="X20" s="18" t="s">
        <v>3</v>
      </c>
      <c r="Y20" s="25" t="s">
        <v>10</v>
      </c>
    </row>
    <row r="21" spans="1:25" ht="15.75" customHeight="1">
      <c r="A21" s="8"/>
      <c r="B21" s="8"/>
      <c r="C21" s="21" t="s">
        <v>28</v>
      </c>
      <c r="D21" s="10"/>
      <c r="E21" s="21" t="s">
        <v>28</v>
      </c>
      <c r="F21" s="10"/>
      <c r="G21" s="10"/>
      <c r="H21" s="10"/>
      <c r="I21" s="10"/>
      <c r="J21" s="29" t="s">
        <v>9</v>
      </c>
      <c r="K21" s="23" t="s">
        <v>33</v>
      </c>
      <c r="M21" s="24">
        <f t="shared" si="1"/>
        <v>0</v>
      </c>
      <c r="N21" s="3" t="str">
        <f t="shared" si="0"/>
        <v>UUE</v>
      </c>
      <c r="O21" s="4" t="str">
        <f t="shared" si="2"/>
        <v>UVULAIRE</v>
      </c>
      <c r="P21" s="15"/>
      <c r="Q21" s="16"/>
      <c r="R21" s="21" t="s">
        <v>28</v>
      </c>
      <c r="S21" s="18" t="s">
        <v>2</v>
      </c>
      <c r="T21" s="25" t="s">
        <v>28</v>
      </c>
      <c r="U21" s="18" t="s">
        <v>4</v>
      </c>
      <c r="V21" s="18" t="s">
        <v>1</v>
      </c>
      <c r="W21" s="18" t="s">
        <v>3</v>
      </c>
      <c r="X21" s="18" t="s">
        <v>5</v>
      </c>
      <c r="Y21" s="25" t="s">
        <v>9</v>
      </c>
    </row>
    <row r="22" spans="1:25" ht="15.75" customHeight="1">
      <c r="A22" s="8"/>
      <c r="B22" s="9"/>
      <c r="C22" s="21" t="s">
        <v>34</v>
      </c>
      <c r="D22" s="10"/>
      <c r="E22" s="21" t="s">
        <v>10</v>
      </c>
      <c r="F22" s="21" t="s">
        <v>9</v>
      </c>
      <c r="G22" s="10"/>
      <c r="H22" s="10"/>
      <c r="I22" s="10"/>
      <c r="J22" s="22"/>
      <c r="K22" s="23" t="s">
        <v>35</v>
      </c>
      <c r="M22" s="24">
        <f t="shared" si="1"/>
        <v>0</v>
      </c>
      <c r="N22" s="3" t="str">
        <f t="shared" si="0"/>
        <v>MNE</v>
      </c>
      <c r="O22" s="4" t="str">
        <f t="shared" si="2"/>
        <v>MINERVAL</v>
      </c>
      <c r="P22" s="15"/>
      <c r="Q22" s="34"/>
      <c r="R22" s="25" t="s">
        <v>34</v>
      </c>
      <c r="S22" s="18" t="s">
        <v>3</v>
      </c>
      <c r="T22" s="25" t="s">
        <v>10</v>
      </c>
      <c r="U22" s="25" t="s">
        <v>9</v>
      </c>
      <c r="V22" s="18" t="s">
        <v>5</v>
      </c>
      <c r="W22" s="18" t="s">
        <v>2</v>
      </c>
      <c r="X22" s="18" t="s">
        <v>1</v>
      </c>
      <c r="Y22" s="18" t="s">
        <v>4</v>
      </c>
    </row>
    <row r="23" spans="1:25" ht="15.75" customHeight="1">
      <c r="A23" s="8"/>
      <c r="B23" s="9"/>
      <c r="C23" s="10"/>
      <c r="D23" s="10"/>
      <c r="E23" s="10"/>
      <c r="F23" s="21" t="s">
        <v>12</v>
      </c>
      <c r="G23" s="21" t="s">
        <v>36</v>
      </c>
      <c r="H23" s="10"/>
      <c r="I23" s="10"/>
      <c r="J23" s="29" t="s">
        <v>9</v>
      </c>
      <c r="K23" s="23" t="s">
        <v>37</v>
      </c>
      <c r="M23" s="24">
        <f t="shared" si="1"/>
        <v>0</v>
      </c>
      <c r="N23" s="3" t="str">
        <f t="shared" si="0"/>
        <v>KYE</v>
      </c>
      <c r="O23" s="4" t="str">
        <f t="shared" si="2"/>
        <v>VALKYRIE</v>
      </c>
      <c r="P23" s="15"/>
      <c r="Q23" s="17"/>
      <c r="R23" s="18" t="s">
        <v>2</v>
      </c>
      <c r="S23" s="18" t="s">
        <v>1</v>
      </c>
      <c r="T23" s="18" t="s">
        <v>4</v>
      </c>
      <c r="U23" s="25" t="s">
        <v>12</v>
      </c>
      <c r="V23" s="25" t="s">
        <v>36</v>
      </c>
      <c r="W23" s="18" t="s">
        <v>5</v>
      </c>
      <c r="X23" s="18" t="s">
        <v>3</v>
      </c>
      <c r="Y23" s="25" t="s">
        <v>9</v>
      </c>
    </row>
    <row r="24" spans="1:25" ht="15.75" customHeight="1">
      <c r="A24" s="8"/>
      <c r="B24" s="9"/>
      <c r="C24" s="21" t="s">
        <v>38</v>
      </c>
      <c r="D24" s="10"/>
      <c r="E24" s="10"/>
      <c r="F24" s="10"/>
      <c r="G24" s="10"/>
      <c r="H24" s="21" t="s">
        <v>10</v>
      </c>
      <c r="I24" s="21" t="s">
        <v>9</v>
      </c>
      <c r="J24" s="22"/>
      <c r="K24" s="23" t="s">
        <v>39</v>
      </c>
      <c r="M24" s="24">
        <f t="shared" si="1"/>
        <v>0</v>
      </c>
      <c r="N24" s="3" t="str">
        <f t="shared" si="0"/>
        <v>SNE</v>
      </c>
      <c r="O24" s="4" t="str">
        <f t="shared" si="2"/>
        <v>SILVANER</v>
      </c>
      <c r="P24" s="15"/>
      <c r="Q24" s="17"/>
      <c r="R24" s="25" t="s">
        <v>38</v>
      </c>
      <c r="S24" s="18" t="s">
        <v>3</v>
      </c>
      <c r="T24" s="18" t="s">
        <v>4</v>
      </c>
      <c r="U24" s="18" t="s">
        <v>2</v>
      </c>
      <c r="V24" s="35" t="s">
        <v>1</v>
      </c>
      <c r="W24" s="36" t="s">
        <v>10</v>
      </c>
      <c r="X24" s="25" t="s">
        <v>9</v>
      </c>
      <c r="Y24" s="18" t="s">
        <v>5</v>
      </c>
    </row>
    <row r="25" spans="1:25" ht="15.75" customHeight="1">
      <c r="A25" s="8"/>
      <c r="B25" s="9"/>
      <c r="C25" s="10"/>
      <c r="D25" s="21" t="s">
        <v>9</v>
      </c>
      <c r="E25" s="10"/>
      <c r="F25" s="10"/>
      <c r="G25" s="10"/>
      <c r="H25" s="10"/>
      <c r="I25" s="21" t="s">
        <v>28</v>
      </c>
      <c r="J25" s="29" t="s">
        <v>34</v>
      </c>
      <c r="K25" s="23" t="s">
        <v>40</v>
      </c>
      <c r="M25" s="24">
        <f t="shared" si="1"/>
        <v>0</v>
      </c>
      <c r="N25" s="37" t="str">
        <f t="shared" si="0"/>
        <v>EUM</v>
      </c>
      <c r="O25" s="4" t="str">
        <f t="shared" si="2"/>
        <v>VELARIUM</v>
      </c>
      <c r="P25" s="15"/>
      <c r="Q25" s="17"/>
      <c r="R25" s="18" t="s">
        <v>2</v>
      </c>
      <c r="S25" s="25" t="s">
        <v>9</v>
      </c>
      <c r="T25" s="18" t="s">
        <v>4</v>
      </c>
      <c r="U25" s="18" t="s">
        <v>1</v>
      </c>
      <c r="V25" s="18" t="s">
        <v>5</v>
      </c>
      <c r="W25" s="18" t="s">
        <v>3</v>
      </c>
      <c r="X25" s="25" t="s">
        <v>28</v>
      </c>
      <c r="Y25" s="25" t="s">
        <v>34</v>
      </c>
    </row>
    <row r="26" spans="1:68" s="48" customFormat="1" ht="15.75" customHeight="1">
      <c r="A26" s="38"/>
      <c r="B26" s="39"/>
      <c r="C26" s="10"/>
      <c r="D26" s="21" t="s">
        <v>8</v>
      </c>
      <c r="E26" s="10"/>
      <c r="F26" s="40" t="s">
        <v>15</v>
      </c>
      <c r="G26" s="41"/>
      <c r="H26" s="41"/>
      <c r="I26" s="41"/>
      <c r="J26" s="42" t="s">
        <v>9</v>
      </c>
      <c r="K26" s="23" t="s">
        <v>41</v>
      </c>
      <c r="L26" s="43"/>
      <c r="M26" s="24">
        <f t="shared" si="1"/>
        <v>0</v>
      </c>
      <c r="N26" s="3" t="str">
        <f t="shared" si="0"/>
        <v>OTE</v>
      </c>
      <c r="O26" s="4" t="str">
        <f t="shared" si="2"/>
        <v>VOLTAIRE</v>
      </c>
      <c r="P26" s="44"/>
      <c r="Q26" s="45"/>
      <c r="R26" s="18" t="s">
        <v>2</v>
      </c>
      <c r="S26" s="25" t="s">
        <v>8</v>
      </c>
      <c r="T26" s="18" t="s">
        <v>4</v>
      </c>
      <c r="U26" s="46" t="s">
        <v>15</v>
      </c>
      <c r="V26" s="47" t="s">
        <v>1</v>
      </c>
      <c r="W26" s="47" t="s">
        <v>3</v>
      </c>
      <c r="X26" s="47" t="s">
        <v>5</v>
      </c>
      <c r="Y26" s="46" t="s">
        <v>9</v>
      </c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</row>
    <row r="27" spans="1:68" s="48" customFormat="1" ht="15.75" customHeight="1">
      <c r="A27" s="38"/>
      <c r="B27" s="39"/>
      <c r="C27" s="41"/>
      <c r="D27" s="10"/>
      <c r="E27" s="10"/>
      <c r="F27" s="10"/>
      <c r="G27" s="41"/>
      <c r="H27" s="41"/>
      <c r="I27" s="40" t="s">
        <v>31</v>
      </c>
      <c r="J27" s="29" t="s">
        <v>9</v>
      </c>
      <c r="K27" s="23" t="s">
        <v>42</v>
      </c>
      <c r="L27" s="43"/>
      <c r="M27" s="24">
        <f t="shared" si="1"/>
        <v>0</v>
      </c>
      <c r="N27" s="3" t="str">
        <f t="shared" si="0"/>
        <v>GE</v>
      </c>
      <c r="O27" s="4" t="str">
        <f t="shared" si="2"/>
        <v>VRILLAGE</v>
      </c>
      <c r="P27" s="44"/>
      <c r="Q27" s="45"/>
      <c r="R27" s="47" t="s">
        <v>2</v>
      </c>
      <c r="S27" s="18" t="s">
        <v>5</v>
      </c>
      <c r="T27" s="18" t="s">
        <v>3</v>
      </c>
      <c r="U27" s="18" t="s">
        <v>4</v>
      </c>
      <c r="V27" s="47" t="s">
        <v>4</v>
      </c>
      <c r="W27" s="47" t="s">
        <v>1</v>
      </c>
      <c r="X27" s="46" t="s">
        <v>31</v>
      </c>
      <c r="Y27" s="25" t="s">
        <v>9</v>
      </c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</row>
    <row r="28" spans="1:25" ht="15.75">
      <c r="A28" s="8"/>
      <c r="B28" s="41"/>
      <c r="C28" s="41"/>
      <c r="D28" s="10"/>
      <c r="E28" s="10"/>
      <c r="F28" s="21" t="s">
        <v>28</v>
      </c>
      <c r="G28" s="41"/>
      <c r="H28" s="40" t="s">
        <v>9</v>
      </c>
      <c r="I28" s="40" t="s">
        <v>10</v>
      </c>
      <c r="J28" s="29" t="s">
        <v>15</v>
      </c>
      <c r="K28" s="23" t="s">
        <v>43</v>
      </c>
      <c r="M28" s="24">
        <f t="shared" si="1"/>
        <v>0</v>
      </c>
      <c r="N28" s="3" t="str">
        <f t="shared" si="0"/>
        <v>UENT</v>
      </c>
      <c r="O28" s="4" t="str">
        <f t="shared" si="2"/>
        <v>AVIRULENT</v>
      </c>
      <c r="P28" s="15"/>
      <c r="Q28" s="47" t="s">
        <v>1</v>
      </c>
      <c r="R28" s="47" t="s">
        <v>2</v>
      </c>
      <c r="S28" s="18" t="s">
        <v>3</v>
      </c>
      <c r="T28" s="18" t="s">
        <v>5</v>
      </c>
      <c r="U28" s="25" t="s">
        <v>28</v>
      </c>
      <c r="V28" s="47" t="s">
        <v>4</v>
      </c>
      <c r="W28" s="46" t="s">
        <v>9</v>
      </c>
      <c r="X28" s="46" t="s">
        <v>10</v>
      </c>
      <c r="Y28" s="25" t="s">
        <v>15</v>
      </c>
    </row>
    <row r="29" spans="1:25" ht="15.75">
      <c r="A29" s="8"/>
      <c r="B29" s="10"/>
      <c r="C29" s="10"/>
      <c r="D29" s="21" t="s">
        <v>9</v>
      </c>
      <c r="E29" s="10"/>
      <c r="F29" s="10"/>
      <c r="G29" s="21" t="s">
        <v>10</v>
      </c>
      <c r="H29" s="10"/>
      <c r="I29" s="21" t="s">
        <v>9</v>
      </c>
      <c r="J29" s="22"/>
      <c r="K29" s="23" t="s">
        <v>44</v>
      </c>
      <c r="M29" s="24">
        <f t="shared" si="1"/>
        <v>0</v>
      </c>
      <c r="N29" s="3" t="str">
        <f t="shared" si="0"/>
        <v>ENE</v>
      </c>
      <c r="O29" s="4" t="s">
        <v>49</v>
      </c>
      <c r="P29" s="15"/>
      <c r="Q29" s="18" t="s">
        <v>1</v>
      </c>
      <c r="R29" s="18" t="s">
        <v>2</v>
      </c>
      <c r="S29" s="25" t="s">
        <v>9</v>
      </c>
      <c r="T29" s="18" t="s">
        <v>4</v>
      </c>
      <c r="U29" s="18" t="s">
        <v>3</v>
      </c>
      <c r="V29" s="25" t="s">
        <v>10</v>
      </c>
      <c r="W29" s="18" t="s">
        <v>3</v>
      </c>
      <c r="X29" s="25" t="s">
        <v>9</v>
      </c>
      <c r="Y29" s="18" t="s">
        <v>5</v>
      </c>
    </row>
    <row r="30" spans="1:25" ht="15.75">
      <c r="A30" s="8"/>
      <c r="B30" s="21" t="s">
        <v>31</v>
      </c>
      <c r="C30" s="10"/>
      <c r="D30" s="10"/>
      <c r="E30" s="10"/>
      <c r="F30" s="10"/>
      <c r="G30" s="21" t="s">
        <v>8</v>
      </c>
      <c r="H30" s="21" t="s">
        <v>15</v>
      </c>
      <c r="I30" s="21" t="s">
        <v>9</v>
      </c>
      <c r="J30" s="22"/>
      <c r="K30" s="23" t="s">
        <v>45</v>
      </c>
      <c r="M30" s="24">
        <f t="shared" si="1"/>
        <v>0</v>
      </c>
      <c r="N30" s="3" t="str">
        <f t="shared" si="0"/>
        <v>GOTE</v>
      </c>
      <c r="O30" s="4" t="str">
        <f t="shared" si="2"/>
        <v>GLAVIOTER</v>
      </c>
      <c r="P30" s="15"/>
      <c r="Q30" s="25" t="s">
        <v>31</v>
      </c>
      <c r="R30" s="18" t="s">
        <v>4</v>
      </c>
      <c r="S30" s="18" t="s">
        <v>1</v>
      </c>
      <c r="T30" s="18" t="s">
        <v>2</v>
      </c>
      <c r="U30" s="18" t="s">
        <v>3</v>
      </c>
      <c r="V30" s="25" t="s">
        <v>8</v>
      </c>
      <c r="W30" s="25" t="s">
        <v>15</v>
      </c>
      <c r="X30" s="25" t="s">
        <v>9</v>
      </c>
      <c r="Y30" s="18" t="s">
        <v>5</v>
      </c>
    </row>
    <row r="31" spans="1:25" ht="15.75">
      <c r="A31" s="8"/>
      <c r="B31" s="10"/>
      <c r="C31" s="10"/>
      <c r="D31" s="10"/>
      <c r="E31" s="10"/>
      <c r="F31" s="10"/>
      <c r="G31" s="21" t="s">
        <v>24</v>
      </c>
      <c r="H31" s="21" t="s">
        <v>8</v>
      </c>
      <c r="I31" s="10"/>
      <c r="J31" s="29" t="s">
        <v>9</v>
      </c>
      <c r="K31" s="23" t="s">
        <v>46</v>
      </c>
      <c r="M31" s="24">
        <f t="shared" si="1"/>
        <v>0</v>
      </c>
      <c r="N31" s="3" t="str">
        <f t="shared" si="0"/>
        <v>COE</v>
      </c>
      <c r="O31" s="4" t="str">
        <f t="shared" si="2"/>
        <v>LARVICOLE</v>
      </c>
      <c r="P31" s="15"/>
      <c r="Q31" s="18" t="s">
        <v>4</v>
      </c>
      <c r="R31" s="18" t="s">
        <v>1</v>
      </c>
      <c r="S31" s="18" t="s">
        <v>5</v>
      </c>
      <c r="T31" s="18" t="s">
        <v>2</v>
      </c>
      <c r="U31" s="18" t="s">
        <v>3</v>
      </c>
      <c r="V31" s="25" t="s">
        <v>24</v>
      </c>
      <c r="W31" s="25" t="s">
        <v>8</v>
      </c>
      <c r="X31" s="18" t="s">
        <v>4</v>
      </c>
      <c r="Y31" s="25" t="s">
        <v>9</v>
      </c>
    </row>
    <row r="32" spans="1:25" ht="16.5" thickBot="1">
      <c r="A32" s="8"/>
      <c r="B32" s="10"/>
      <c r="C32" s="21" t="s">
        <v>9</v>
      </c>
      <c r="D32" s="21" t="s">
        <v>15</v>
      </c>
      <c r="E32" s="10"/>
      <c r="F32" s="10"/>
      <c r="G32" s="10"/>
      <c r="H32" s="10"/>
      <c r="I32" s="10"/>
      <c r="J32" s="29" t="s">
        <v>20</v>
      </c>
      <c r="K32" s="49" t="s">
        <v>47</v>
      </c>
      <c r="M32" s="50">
        <f>IF(N32=O32,1,0)</f>
        <v>0</v>
      </c>
      <c r="N32" s="3" t="str">
        <f t="shared" si="0"/>
        <v>ETD</v>
      </c>
      <c r="O32" s="4" t="str">
        <f t="shared" si="2"/>
        <v>VETILLARD</v>
      </c>
      <c r="P32" s="15"/>
      <c r="Q32" s="18" t="s">
        <v>2</v>
      </c>
      <c r="R32" s="25" t="s">
        <v>9</v>
      </c>
      <c r="S32" s="25" t="s">
        <v>15</v>
      </c>
      <c r="T32" s="18" t="s">
        <v>3</v>
      </c>
      <c r="U32" s="18" t="s">
        <v>4</v>
      </c>
      <c r="V32" s="18" t="s">
        <v>4</v>
      </c>
      <c r="W32" s="18" t="s">
        <v>1</v>
      </c>
      <c r="X32" s="18" t="s">
        <v>5</v>
      </c>
      <c r="Y32" s="25" t="s">
        <v>20</v>
      </c>
    </row>
  </sheetData>
  <sheetProtection password="D549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LIRIS</dc:creator>
  <cp:keywords/>
  <dc:description/>
  <cp:lastModifiedBy>Liris</cp:lastModifiedBy>
  <dcterms:created xsi:type="dcterms:W3CDTF">2011-03-07T15:26:13Z</dcterms:created>
  <dcterms:modified xsi:type="dcterms:W3CDTF">2011-03-27T17:47:06Z</dcterms:modified>
  <cp:category/>
  <cp:version/>
  <cp:contentType/>
  <cp:contentStatus/>
</cp:coreProperties>
</file>